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quivosCM\CONTABILIDADE\Compartilhada Finanças\REPASSES PREFEITURA\"/>
    </mc:Choice>
  </mc:AlternateContent>
  <xr:revisionPtr revIDLastSave="0" documentId="13_ncr:1_{83C78FC5-3BDF-47E6-A73F-BB95EEC8DC86}" xr6:coauthVersionLast="47" xr6:coauthVersionMax="47" xr10:uidLastSave="{00000000-0000-0000-0000-000000000000}"/>
  <bookViews>
    <workbookView xWindow="-120" yWindow="-120" windowWidth="29040" windowHeight="15720" xr2:uid="{02976E14-57E2-4AA7-B4B3-17C839715BF6}"/>
  </bookViews>
  <sheets>
    <sheet name="ANO 2021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7" l="1"/>
  <c r="D8" i="17"/>
  <c r="F8" i="17" s="1"/>
  <c r="G5" i="17"/>
  <c r="G8" i="17" l="1"/>
  <c r="D9" i="17"/>
  <c r="F9" i="17" s="1"/>
  <c r="D10" i="17" l="1"/>
  <c r="F10" i="17" s="1"/>
  <c r="G9" i="17"/>
  <c r="G10" i="17" l="1"/>
  <c r="D11" i="17"/>
  <c r="F11" i="17" s="1"/>
  <c r="D12" i="17" l="1"/>
  <c r="F12" i="17" s="1"/>
  <c r="G11" i="17"/>
  <c r="G12" i="17" l="1"/>
  <c r="D13" i="17"/>
  <c r="F13" i="17" s="1"/>
  <c r="D14" i="17" l="1"/>
  <c r="F14" i="17" s="1"/>
  <c r="G13" i="17"/>
  <c r="G14" i="17" l="1"/>
  <c r="D15" i="17"/>
  <c r="F15" i="17" s="1"/>
  <c r="D16" i="17" l="1"/>
  <c r="F16" i="17" s="1"/>
  <c r="G15" i="17"/>
  <c r="G16" i="17" l="1"/>
  <c r="D17" i="17"/>
  <c r="F17" i="17" s="1"/>
  <c r="D18" i="17" l="1"/>
  <c r="F18" i="17" s="1"/>
  <c r="G17" i="17"/>
  <c r="G18" i="17" l="1"/>
  <c r="D19" i="17"/>
  <c r="F19" i="17" s="1"/>
  <c r="G19" i="17" s="1"/>
</calcChain>
</file>

<file path=xl/sharedStrings.xml><?xml version="1.0" encoding="utf-8"?>
<sst xmlns="http://schemas.openxmlformats.org/spreadsheetml/2006/main" count="44" uniqueCount="33">
  <si>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</si>
  <si>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</si>
  <si>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</si>
  <si>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</si>
  <si>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</si>
  <si>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</si>
  <si>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</si>
  <si>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</si>
  <si>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</si>
  <si>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</si>
  <si>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</si>
  <si>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</si>
  <si>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</si>
  <si>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0.140-0</t>
  </si>
  <si>
    <t>DATA DO DEPÓSITO</t>
  </si>
  <si>
    <t>NÚMERO DA CONTA CORRENTE</t>
  </si>
  <si>
    <t xml:space="preserve">TOTAL </t>
  </si>
  <si>
    <t xml:space="preserve">Magna Libéria Ferreira </t>
  </si>
  <si>
    <t xml:space="preserve">SALDO ANTERIOR (R$) </t>
  </si>
  <si>
    <t xml:space="preserve">VALOR REPASSADO NO MÊS (R$) </t>
  </si>
  <si>
    <t xml:space="preserve">SALDO ACUMULADO (R$) </t>
  </si>
  <si>
    <t xml:space="preserve">SALDO A REPASSAR (R$) </t>
  </si>
  <si>
    <t>Viviane Luzia Ambrósio Nunes</t>
  </si>
  <si>
    <t>Diretora Contábil Orçamentária</t>
  </si>
  <si>
    <t xml:space="preserve">e Financeira </t>
  </si>
  <si>
    <t xml:space="preserve">Tesoureira </t>
  </si>
  <si>
    <t>O valor a ser repassado mensalmente, de cordo com duodécimo, será de R$ 958.333,33 e os repasses serão efetuados nos bancos oficiais(Caixa Econômica Federal ou Banco do Brasil S/A) de acodo como o solicitado pela Câmara Municipal.</t>
  </si>
  <si>
    <t>Pará de Minas, 20 de dezembro de 2021.</t>
  </si>
  <si>
    <t>Valor do superávit financeiro apurado em 31/12/2020 no Balanço Patrimonial - Anexo IV.</t>
  </si>
  <si>
    <t>Valor total a ser repassado pelo Executivo Municipal em 2021  deduzido o Superávit.</t>
  </si>
  <si>
    <t>Valor referente ao cálculo de repasse para a Câmara Municipal de Pará de Minas no exercício financeiro  de 2021 (R$ 177.457.386,45 x 7% da CF Art. 29A) = R$ 12.422.017,05, será repassado o valor previsto na LEI ORÇAMENTÁRIA ANUAL 6525/2020 para o ano de 2021.</t>
  </si>
  <si>
    <t>CÂMARA MUNICIPAL DE PARÁ DE MINAS</t>
  </si>
  <si>
    <t>Receitas Extraorçamentárias - Interferências Financeiras Recebidas - Repasse do Duodécimo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</si>
</sst>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43" fontId="0" fillId="0" borderId="1" xfId="0" applyNumberFormat="1" applyBorder="1" applyAlignment="1">
      <alignment horizontal="center" vertical="center" wrapText="1"/>
    </xf>
    <xf numFmtId="43" fontId="0" fillId="0" borderId="1" xfId="1" applyNumberFormat="1" applyFont="1" applyFill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43" fontId="2" fillId="3" borderId="1" xfId="1" applyNumberFormat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43" fontId="1" fillId="0" borderId="1" xfId="1" applyNumberFormat="1" applyFont="1" applyBorder="1" applyAlignment="1">
      <alignment vertical="center" wrapText="1"/>
    </xf>
    <xf numFmtId="44" fontId="1" fillId="0" borderId="7" xfId="1" applyFont="1" applyBorder="1" applyAlignment="1">
      <alignment horizontal="center" vertical="center" wrapText="1"/>
    </xf>
    <xf numFmtId="43" fontId="0" fillId="3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4" fontId="1" fillId="0" borderId="3" xfId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ECA6-76C5-400B-AF00-1B57D4B61A0A}">
  <dimension ref="A1:G26"/>
  <sheetViews>
    <sheetView tabSelected="1" workbookViewId="0">
      <selection activeCell="A3" sqref="A3:F3"/>
    </sheetView>
  </sheetViews>
  <sheetFormatPr defaultRowHeight="15" x14ac:dyDescent="0.25"/>
  <cols>
    <col min="1" max="1" width="10.42578125" customWidth="1"/>
    <col min="2" max="2" width="13.85546875" customWidth="1"/>
    <col min="3" max="3" width="13.140625" customWidth="1"/>
    <col min="4" max="4" width="16.140625" customWidth="1"/>
    <col min="5" max="5" width="17.42578125" customWidth="1"/>
    <col min="6" max="6" width="15.7109375" customWidth="1"/>
    <col min="7" max="7" width="16.42578125" customWidth="1"/>
  </cols>
  <sheetData>
    <row r="1" spans="1:7" ht="30.75" customHeight="1" x14ac:dyDescent="0.25">
      <c r="A1" s="19" t="s">
        <v>31</v>
      </c>
      <c r="B1" s="20"/>
      <c r="C1" s="20"/>
      <c r="D1" s="20"/>
      <c r="E1" s="20"/>
      <c r="F1" s="20"/>
      <c r="G1" s="21"/>
    </row>
    <row r="2" spans="1:7" ht="21" customHeight="1" x14ac:dyDescent="0.25">
      <c r="A2" s="22" t="s">
        <v>32</v>
      </c>
      <c r="B2" s="23"/>
      <c r="C2" s="23"/>
      <c r="D2" s="23"/>
      <c r="E2" s="23"/>
      <c r="F2" s="23"/>
      <c r="G2" s="24"/>
    </row>
    <row r="3" spans="1:7" ht="48.75" customHeight="1" x14ac:dyDescent="0.25">
      <c r="A3" s="25" t="s">
        <v>30</v>
      </c>
      <c r="B3" s="25"/>
      <c r="C3" s="25"/>
      <c r="D3" s="25"/>
      <c r="E3" s="25"/>
      <c r="F3" s="25"/>
      <c r="G3" s="14">
        <v>11500000</v>
      </c>
    </row>
    <row r="4" spans="1:7" ht="25.5" customHeight="1" x14ac:dyDescent="0.25">
      <c r="A4" s="26" t="s">
        <v>28</v>
      </c>
      <c r="B4" s="26"/>
      <c r="C4" s="26"/>
      <c r="D4" s="26"/>
      <c r="E4" s="26"/>
      <c r="F4" s="26"/>
      <c r="G4" s="3">
        <v>434278.32</v>
      </c>
    </row>
    <row r="5" spans="1:7" ht="30.75" customHeight="1" x14ac:dyDescent="0.25">
      <c r="A5" s="26" t="s">
        <v>29</v>
      </c>
      <c r="B5" s="26"/>
      <c r="C5" s="26"/>
      <c r="D5" s="26"/>
      <c r="E5" s="26"/>
      <c r="F5" s="26"/>
      <c r="G5" s="4">
        <f>G3-G4</f>
        <v>11065721.68</v>
      </c>
    </row>
    <row r="6" spans="1:7" ht="42.75" customHeight="1" x14ac:dyDescent="0.25">
      <c r="A6" s="16" t="s">
        <v>26</v>
      </c>
      <c r="B6" s="17"/>
      <c r="C6" s="17"/>
      <c r="D6" s="17"/>
      <c r="E6" s="17"/>
      <c r="F6" s="17"/>
      <c r="G6" s="18"/>
    </row>
    <row r="7" spans="1:7" ht="48.75" customHeight="1" x14ac:dyDescent="0.25">
      <c r="A7" s="5" t="s">
        <v>12</v>
      </c>
      <c r="B7" s="5" t="s">
        <v>15</v>
      </c>
      <c r="C7" s="5" t="s">
        <v>14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7" x14ac:dyDescent="0.25">
      <c r="A8" s="6" t="s">
        <v>0</v>
      </c>
      <c r="B8" s="2" t="s">
        <v>13</v>
      </c>
      <c r="C8" s="1">
        <v>44217</v>
      </c>
      <c r="D8" s="8">
        <f>G4</f>
        <v>434278.32</v>
      </c>
      <c r="E8" s="15">
        <v>650000</v>
      </c>
      <c r="F8" s="9">
        <f>D8+E8</f>
        <v>1084278.32</v>
      </c>
      <c r="G8" s="10">
        <f>$G$3-F8</f>
        <v>10415721.68</v>
      </c>
    </row>
    <row r="9" spans="1:7" x14ac:dyDescent="0.25">
      <c r="A9" s="6" t="s">
        <v>1</v>
      </c>
      <c r="B9" s="2" t="s">
        <v>13</v>
      </c>
      <c r="C9" s="1">
        <v>44246</v>
      </c>
      <c r="D9" s="8">
        <f>F8</f>
        <v>1084278.32</v>
      </c>
      <c r="E9" s="15">
        <v>958333.33</v>
      </c>
      <c r="F9" s="12">
        <f>D9+E9</f>
        <v>2042611.65</v>
      </c>
      <c r="G9" s="10">
        <f>$G$3-F9</f>
        <v>9457388.3499999996</v>
      </c>
    </row>
    <row r="10" spans="1:7" x14ac:dyDescent="0.25">
      <c r="A10" s="6" t="s">
        <v>2</v>
      </c>
      <c r="B10" s="2" t="s">
        <v>13</v>
      </c>
      <c r="C10" s="1">
        <v>44274</v>
      </c>
      <c r="D10" s="8">
        <f t="shared" ref="D10:D19" si="0">F9</f>
        <v>2042611.65</v>
      </c>
      <c r="E10" s="15">
        <v>958333.33</v>
      </c>
      <c r="F10" s="12">
        <f t="shared" ref="F10:F19" si="1">D10+E10</f>
        <v>3000944.98</v>
      </c>
      <c r="G10" s="10">
        <f>$G$3-F10</f>
        <v>8499055.0199999996</v>
      </c>
    </row>
    <row r="11" spans="1:7" x14ac:dyDescent="0.25">
      <c r="A11" s="6" t="s">
        <v>3</v>
      </c>
      <c r="B11" s="2" t="s">
        <v>13</v>
      </c>
      <c r="C11" s="1">
        <v>44306</v>
      </c>
      <c r="D11" s="8">
        <f t="shared" si="0"/>
        <v>3000944.98</v>
      </c>
      <c r="E11" s="15">
        <v>958333.33</v>
      </c>
      <c r="F11" s="12">
        <f t="shared" si="1"/>
        <v>3959278.31</v>
      </c>
      <c r="G11" s="10">
        <f t="shared" ref="G11:G19" si="2">$G$3-F11</f>
        <v>7540721.6899999995</v>
      </c>
    </row>
    <row r="12" spans="1:7" x14ac:dyDescent="0.25">
      <c r="A12" s="6" t="s">
        <v>4</v>
      </c>
      <c r="B12" s="2" t="s">
        <v>13</v>
      </c>
      <c r="C12" s="1">
        <v>44341</v>
      </c>
      <c r="D12" s="8">
        <f t="shared" si="0"/>
        <v>3959278.31</v>
      </c>
      <c r="E12" s="15">
        <v>958333.33</v>
      </c>
      <c r="F12" s="12">
        <f t="shared" si="1"/>
        <v>4917611.6399999997</v>
      </c>
      <c r="G12" s="10">
        <f t="shared" si="2"/>
        <v>6582388.3600000003</v>
      </c>
    </row>
    <row r="13" spans="1:7" x14ac:dyDescent="0.25">
      <c r="A13" s="6" t="s">
        <v>5</v>
      </c>
      <c r="B13" s="2" t="s">
        <v>13</v>
      </c>
      <c r="C13" s="1">
        <v>44365</v>
      </c>
      <c r="D13" s="8">
        <f t="shared" si="0"/>
        <v>4917611.6399999997</v>
      </c>
      <c r="E13" s="15">
        <v>958333.33</v>
      </c>
      <c r="F13" s="12">
        <f t="shared" si="1"/>
        <v>5875944.9699999997</v>
      </c>
      <c r="G13" s="10">
        <f t="shared" si="2"/>
        <v>5624055.0300000003</v>
      </c>
    </row>
    <row r="14" spans="1:7" x14ac:dyDescent="0.25">
      <c r="A14" s="6" t="s">
        <v>6</v>
      </c>
      <c r="B14" s="2" t="s">
        <v>13</v>
      </c>
      <c r="C14" s="1">
        <v>44397</v>
      </c>
      <c r="D14" s="8">
        <f t="shared" si="0"/>
        <v>5875944.9699999997</v>
      </c>
      <c r="E14" s="15">
        <v>958333.33</v>
      </c>
      <c r="F14" s="12">
        <f t="shared" si="1"/>
        <v>6834278.2999999998</v>
      </c>
      <c r="G14" s="10">
        <f t="shared" si="2"/>
        <v>4665721.7</v>
      </c>
    </row>
    <row r="15" spans="1:7" x14ac:dyDescent="0.25">
      <c r="A15" s="6" t="s">
        <v>7</v>
      </c>
      <c r="B15" s="2" t="s">
        <v>13</v>
      </c>
      <c r="C15" s="1">
        <v>44428</v>
      </c>
      <c r="D15" s="8">
        <f t="shared" si="0"/>
        <v>6834278.2999999998</v>
      </c>
      <c r="E15" s="15">
        <v>958333.33</v>
      </c>
      <c r="F15" s="12">
        <f t="shared" si="1"/>
        <v>7792611.6299999999</v>
      </c>
      <c r="G15" s="10">
        <f t="shared" si="2"/>
        <v>3707388.37</v>
      </c>
    </row>
    <row r="16" spans="1:7" x14ac:dyDescent="0.25">
      <c r="A16" s="6" t="s">
        <v>8</v>
      </c>
      <c r="B16" s="2" t="s">
        <v>13</v>
      </c>
      <c r="C16" s="1">
        <v>44455</v>
      </c>
      <c r="D16" s="8">
        <f t="shared" si="0"/>
        <v>7792611.6299999999</v>
      </c>
      <c r="E16" s="15">
        <v>958333.33</v>
      </c>
      <c r="F16" s="12">
        <f t="shared" si="1"/>
        <v>8750944.959999999</v>
      </c>
      <c r="G16" s="10">
        <f t="shared" si="2"/>
        <v>2749055.040000001</v>
      </c>
    </row>
    <row r="17" spans="1:7" x14ac:dyDescent="0.25">
      <c r="A17" s="6" t="s">
        <v>9</v>
      </c>
      <c r="B17" s="2" t="s">
        <v>13</v>
      </c>
      <c r="C17" s="1">
        <v>44489</v>
      </c>
      <c r="D17" s="8">
        <f t="shared" si="0"/>
        <v>8750944.959999999</v>
      </c>
      <c r="E17" s="15">
        <v>958333.33</v>
      </c>
      <c r="F17" s="12">
        <f t="shared" si="1"/>
        <v>9709278.2899999991</v>
      </c>
      <c r="G17" s="10">
        <f t="shared" si="2"/>
        <v>1790721.7100000009</v>
      </c>
    </row>
    <row r="18" spans="1:7" x14ac:dyDescent="0.25">
      <c r="A18" s="6" t="s">
        <v>10</v>
      </c>
      <c r="B18" s="2" t="s">
        <v>13</v>
      </c>
      <c r="C18" s="1">
        <v>44519</v>
      </c>
      <c r="D18" s="8">
        <f t="shared" si="0"/>
        <v>9709278.2899999991</v>
      </c>
      <c r="E18" s="15">
        <v>958333.33</v>
      </c>
      <c r="F18" s="12">
        <f t="shared" si="1"/>
        <v>10667611.619999999</v>
      </c>
      <c r="G18" s="10">
        <f t="shared" si="2"/>
        <v>832388.38000000082</v>
      </c>
    </row>
    <row r="19" spans="1:7" ht="15" customHeight="1" x14ac:dyDescent="0.25">
      <c r="A19" s="6" t="s">
        <v>11</v>
      </c>
      <c r="B19" s="2" t="s">
        <v>13</v>
      </c>
      <c r="C19" s="1">
        <v>44550</v>
      </c>
      <c r="D19" s="8">
        <f t="shared" si="0"/>
        <v>10667611.619999999</v>
      </c>
      <c r="E19" s="11">
        <v>832388.38</v>
      </c>
      <c r="F19" s="12">
        <f t="shared" si="1"/>
        <v>11500000</v>
      </c>
      <c r="G19" s="10">
        <f t="shared" si="2"/>
        <v>0</v>
      </c>
    </row>
    <row r="20" spans="1:7" ht="18.75" customHeight="1" x14ac:dyDescent="0.25">
      <c r="A20" s="28" t="s">
        <v>16</v>
      </c>
      <c r="B20" s="29"/>
      <c r="C20" s="29"/>
      <c r="D20" s="30"/>
      <c r="E20" s="13">
        <f>SUM(E8:E19)</f>
        <v>11065721.680000002</v>
      </c>
      <c r="F20" s="31"/>
      <c r="G20" s="32"/>
    </row>
    <row r="21" spans="1:7" ht="25.5" customHeight="1" x14ac:dyDescent="0.25">
      <c r="A21" s="33"/>
      <c r="B21" s="33"/>
      <c r="C21" s="33"/>
      <c r="D21" s="33"/>
      <c r="E21" s="33"/>
      <c r="F21" s="33"/>
      <c r="G21" s="33"/>
    </row>
    <row r="22" spans="1:7" ht="28.5" customHeight="1" x14ac:dyDescent="0.25">
      <c r="A22" s="34" t="s">
        <v>27</v>
      </c>
      <c r="B22" s="34"/>
      <c r="C22" s="34"/>
      <c r="D22" s="34"/>
      <c r="E22" s="34"/>
      <c r="F22" s="34"/>
      <c r="G22" s="34"/>
    </row>
    <row r="23" spans="1:7" ht="39" customHeight="1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35" t="s">
        <v>22</v>
      </c>
      <c r="B24" s="35"/>
      <c r="C24" s="35"/>
      <c r="D24" s="7"/>
      <c r="E24" s="35" t="s">
        <v>17</v>
      </c>
      <c r="F24" s="35"/>
      <c r="G24" s="35"/>
    </row>
    <row r="25" spans="1:7" x14ac:dyDescent="0.25">
      <c r="A25" s="27" t="s">
        <v>23</v>
      </c>
      <c r="B25" s="27"/>
      <c r="C25" s="27"/>
      <c r="E25" s="27" t="s">
        <v>25</v>
      </c>
      <c r="F25" s="27"/>
      <c r="G25" s="27"/>
    </row>
    <row r="26" spans="1:7" x14ac:dyDescent="0.25">
      <c r="A26" s="27" t="s">
        <v>24</v>
      </c>
      <c r="B26" s="27"/>
      <c r="C26" s="27"/>
      <c r="E26" s="27"/>
      <c r="F26" s="27"/>
      <c r="G26" s="27"/>
    </row>
  </sheetData>
  <mergeCells count="17">
    <mergeCell ref="A25:C25"/>
    <mergeCell ref="E25:G25"/>
    <mergeCell ref="E26:G26"/>
    <mergeCell ref="A20:D20"/>
    <mergeCell ref="F20:G20"/>
    <mergeCell ref="A21:G21"/>
    <mergeCell ref="A22:G22"/>
    <mergeCell ref="A23:G23"/>
    <mergeCell ref="A24:C24"/>
    <mergeCell ref="E24:G24"/>
    <mergeCell ref="A26:C26"/>
    <mergeCell ref="A6:G6"/>
    <mergeCell ref="A1:G1"/>
    <mergeCell ref="A2:G2"/>
    <mergeCell ref="A3:F3"/>
    <mergeCell ref="A4:F4"/>
    <mergeCell ref="A5:F5"/>
  </mergeCells>
  <printOptions horizontalCentered="1"/>
  <pageMargins left="0.98425196850393704" right="0.78740157480314965" top="0.98425196850393704" bottom="0.78740157480314965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Procuradoria Jurídica</cp:lastModifiedBy>
  <cp:lastPrinted>2024-06-19T12:42:32Z</cp:lastPrinted>
  <dcterms:created xsi:type="dcterms:W3CDTF">2023-04-17T14:23:01Z</dcterms:created>
  <dcterms:modified xsi:type="dcterms:W3CDTF">2024-07-12T18:13:15Z</dcterms:modified>
</cp:coreProperties>
</file>